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<sst xmlns="http://schemas.openxmlformats.org/spreadsheetml/2006/main" count="6" uniqueCount="6">
  <si>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</si>
  <si>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C</t>
  </si>
  <si>
    <t>B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</si>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</sst>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95250</xdr:rowOff>
    </xdr:from>
    <xdr:to>
      <xdr:col>9</xdr:col>
      <xdr:colOff>0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209800"/>
          <a:ext cx="7572375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Beispiel für Silber bzw. Kolloidales-Silber:
Alle Einheiten in cm, cm³ u. Gramm oder Milligramm. Die Gesamt-mg des hinzugefügten Silbers als Volumen (mg/spez.Gew.) hinzufügen und gleiches Volumen Wasser abziehen. 
Das Volumen bleibt somit gleich, aber das Gewicht ändert sich. Daraus die neue Dichte errechnen. 
In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wird das Volumen in cm³ eingetragen.
In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wird ppm = mg/l eingetragen.
In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wird das spezifische Gewicht des Metalls (Silber, Gold etc.) eingetragen.
In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steht die Dichte des fertigen Kolloids.
In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steht das neue Gewicht (bei gleich gebliebenem Volumen).
In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 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steht in mg die wiegbare Differenz zwischen Kolloid u. Destilliertem Wasser.
</a:t>
          </a:r>
        </a:p>
      </xdr:txBody>
    </xdr:sp>
    <xdr:clientData/>
  </xdr:twoCellAnchor>
  <xdr:twoCellAnchor>
    <xdr:from>
      <xdr:col>0</xdr:col>
      <xdr:colOff>28575</xdr:colOff>
      <xdr:row>0</xdr:row>
      <xdr:rowOff>133350</xdr:rowOff>
    </xdr:from>
    <xdr:to>
      <xdr:col>0</xdr:col>
      <xdr:colOff>828675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3350"/>
          <a:ext cx="800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Volumen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gesamt cm³
</a:t>
          </a:r>
        </a:p>
      </xdr:txBody>
    </xdr:sp>
    <xdr:clientData/>
  </xdr:twoCellAnchor>
  <xdr:twoCellAnchor>
    <xdr:from>
      <xdr:col>6</xdr:col>
      <xdr:colOff>28575</xdr:colOff>
      <xdr:row>0</xdr:row>
      <xdr:rowOff>142875</xdr:rowOff>
    </xdr:from>
    <xdr:to>
      <xdr:col>6</xdr:col>
      <xdr:colOff>828675</xdr:colOff>
      <xdr:row>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14925" y="142875"/>
          <a:ext cx="800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Dividend
1.000.000</a:t>
          </a:r>
        </a:p>
      </xdr:txBody>
    </xdr:sp>
    <xdr:clientData/>
  </xdr:twoCellAnchor>
  <xdr:twoCellAnchor>
    <xdr:from>
      <xdr:col>2</xdr:col>
      <xdr:colOff>38100</xdr:colOff>
      <xdr:row>0</xdr:row>
      <xdr:rowOff>142875</xdr:rowOff>
    </xdr:from>
    <xdr:to>
      <xdr:col>2</xdr:col>
      <xdr:colOff>819150</xdr:colOff>
      <xdr:row>2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33550" y="142875"/>
          <a:ext cx="781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spez. Gewicht 
Silber, Gold etc.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828675</xdr:colOff>
      <xdr:row>2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76300" y="142875"/>
          <a:ext cx="800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ppm = mg/l Silber, Gold etc.
</a:t>
          </a:r>
        </a:p>
      </xdr:txBody>
    </xdr:sp>
    <xdr:clientData/>
  </xdr:twoCellAnchor>
  <xdr:twoCellAnchor>
    <xdr:from>
      <xdr:col>7</xdr:col>
      <xdr:colOff>38100</xdr:colOff>
      <xdr:row>0</xdr:row>
      <xdr:rowOff>152400</xdr:rowOff>
    </xdr:from>
    <xdr:to>
      <xdr:col>7</xdr:col>
      <xdr:colOff>819150</xdr:colOff>
      <xdr:row>2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72175" y="152400"/>
          <a:ext cx="781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Volumenzu-
nahme cm³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28575</xdr:colOff>
      <xdr:row>0</xdr:row>
      <xdr:rowOff>152400</xdr:rowOff>
    </xdr:from>
    <xdr:to>
      <xdr:col>8</xdr:col>
      <xdr:colOff>809625</xdr:colOff>
      <xdr:row>2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10375" y="152400"/>
          <a:ext cx="781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enthaltene ppm Gramm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0</xdr:row>
      <xdr:rowOff>152400</xdr:rowOff>
    </xdr:from>
    <xdr:to>
      <xdr:col>4</xdr:col>
      <xdr:colOff>828675</xdr:colOff>
      <xdr:row>2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19475" y="152400"/>
          <a:ext cx="800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Volumen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 hat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gesamt Gramm</a:t>
          </a:r>
        </a:p>
      </xdr:txBody>
    </xdr:sp>
    <xdr:clientData/>
  </xdr:twoCellAnchor>
  <xdr:twoCellAnchor>
    <xdr:from>
      <xdr:col>3</xdr:col>
      <xdr:colOff>28575</xdr:colOff>
      <xdr:row>0</xdr:row>
      <xdr:rowOff>152400</xdr:rowOff>
    </xdr:from>
    <xdr:to>
      <xdr:col>3</xdr:col>
      <xdr:colOff>819150</xdr:colOff>
      <xdr:row>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0" y="152400"/>
          <a:ext cx="790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Dichte
des Volumens</a:t>
          </a:r>
        </a:p>
      </xdr:txBody>
    </xdr:sp>
    <xdr:clientData/>
  </xdr:twoCellAnchor>
  <xdr:twoCellAnchor>
    <xdr:from>
      <xdr:col>5</xdr:col>
      <xdr:colOff>28575</xdr:colOff>
      <xdr:row>0</xdr:row>
      <xdr:rowOff>152400</xdr:rowOff>
    </xdr:from>
    <xdr:to>
      <xdr:col>5</xdr:col>
      <xdr:colOff>828675</xdr:colOff>
      <xdr:row>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67200" y="152400"/>
          <a:ext cx="800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Milligramm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zu Wiegen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5" zoomScaleNormal="115" workbookViewId="0" topLeftCell="A1">
      <selection activeCell="J4" sqref="J4"/>
    </sheetView>
  </sheetViews>
  <sheetFormatPr defaultColWidth="11.421875" defaultRowHeight="12.75"/>
  <cols>
    <col min="1" max="9" width="12.7109375" style="0" customWidth="1"/>
    <col min="13" max="16384" width="12.7109375" style="0" customWidth="1"/>
  </cols>
  <sheetData>
    <row r="1" spans="1:12" ht="12.75">
      <c r="A1" s="2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  <c r="G1" s="3"/>
      <c r="H1" s="3"/>
      <c r="I1" s="4"/>
      <c r="J1" s="1"/>
      <c r="K1" s="1"/>
      <c r="L1" s="1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ht="12.75">
      <c r="A3" s="5"/>
      <c r="B3" s="6"/>
      <c r="C3" s="6"/>
      <c r="D3" s="6"/>
      <c r="E3" s="6"/>
      <c r="F3" s="6"/>
      <c r="G3" s="6"/>
      <c r="H3" s="6"/>
      <c r="I3" s="7"/>
    </row>
    <row r="4" spans="1:9" ht="12.75">
      <c r="A4" s="5">
        <v>100</v>
      </c>
      <c r="B4" s="6">
        <v>25</v>
      </c>
      <c r="C4" s="6">
        <v>10.49</v>
      </c>
      <c r="D4" s="6">
        <f>E4/A4</f>
        <v>1.0000226167778836</v>
      </c>
      <c r="E4" s="6">
        <f>A4-H4+I4</f>
        <v>100.00226167778837</v>
      </c>
      <c r="F4" s="6">
        <f>(D4-1)*(A4/1)*1000</f>
        <v>2.261677788362171</v>
      </c>
      <c r="G4" s="6">
        <v>1000000</v>
      </c>
      <c r="H4" s="6">
        <f>A4/G4*B4/C4</f>
        <v>0.00023832221163012392</v>
      </c>
      <c r="I4" s="7">
        <f>B4*A4/1000000</f>
        <v>0.0025</v>
      </c>
    </row>
    <row r="5" spans="1:9" ht="12.75">
      <c r="A5" s="5">
        <v>100</v>
      </c>
      <c r="B5" s="6">
        <v>50</v>
      </c>
      <c r="C5" s="6">
        <v>10.49</v>
      </c>
      <c r="D5" s="6">
        <f>E5/A5</f>
        <v>1.0000452335557675</v>
      </c>
      <c r="E5" s="6">
        <f>A5-H5+I5</f>
        <v>100.00452335557674</v>
      </c>
      <c r="F5" s="6">
        <f>(D5-1)*(A5/1)*1000</f>
        <v>4.523355576746546</v>
      </c>
      <c r="G5" s="6">
        <v>1000000</v>
      </c>
      <c r="H5" s="6">
        <f>A5/G5*B5/C5</f>
        <v>0.00047664442326024784</v>
      </c>
      <c r="I5" s="7">
        <f>B5*A5/1000000</f>
        <v>0.005</v>
      </c>
    </row>
    <row r="6" spans="1:9" ht="12.75">
      <c r="A6" s="5">
        <v>1000</v>
      </c>
      <c r="B6" s="6">
        <v>100</v>
      </c>
      <c r="C6" s="6">
        <v>10.49</v>
      </c>
      <c r="D6" s="6">
        <f>E6/A6</f>
        <v>1.000090467111535</v>
      </c>
      <c r="E6" s="6">
        <f>A6-H6+I6</f>
        <v>1000.0904671115348</v>
      </c>
      <c r="F6" s="6">
        <f>(D6-1)*(A6/1)*1000</f>
        <v>90.46711153493092</v>
      </c>
      <c r="G6" s="6">
        <v>1000000</v>
      </c>
      <c r="H6" s="6">
        <f>A6/G6*B6/C6</f>
        <v>0.009532888465204958</v>
      </c>
      <c r="I6" s="7">
        <f>B6*A6/1000000</f>
        <v>0.1</v>
      </c>
    </row>
    <row r="7" spans="1:9" ht="12.75">
      <c r="A7" s="5"/>
      <c r="B7" s="11"/>
      <c r="C7" s="11"/>
      <c r="D7" s="6"/>
      <c r="E7" s="6"/>
      <c r="F7" s="6"/>
      <c r="G7" s="6"/>
      <c r="H7" s="6"/>
      <c r="I7" s="7"/>
    </row>
    <row r="8" spans="1:9" ht="12.75">
      <c r="A8" s="5"/>
      <c r="B8" s="6"/>
      <c r="C8" s="6"/>
      <c r="D8" s="6"/>
      <c r="E8" s="6"/>
      <c r="F8" s="6"/>
      <c r="G8" s="6"/>
      <c r="H8" s="6"/>
      <c r="I8" s="7"/>
    </row>
    <row r="9" spans="1:9" ht="12.75">
      <c r="A9" s="5"/>
      <c r="B9" s="6"/>
      <c r="C9" s="6"/>
      <c r="D9" s="6"/>
      <c r="E9" s="6"/>
      <c r="F9" s="6"/>
      <c r="G9" s="6"/>
      <c r="H9" s="6"/>
      <c r="I9" s="7"/>
    </row>
    <row r="10" spans="1:9" ht="12.75">
      <c r="A10" s="5"/>
      <c r="B10" s="6"/>
      <c r="C10" s="6"/>
      <c r="D10" s="6"/>
      <c r="E10" s="6"/>
      <c r="F10" s="6"/>
      <c r="G10" s="6"/>
      <c r="H10" s="6"/>
      <c r="I10" s="7"/>
    </row>
    <row r="11" spans="1:9" ht="12.75">
      <c r="A11" s="5"/>
      <c r="B11" s="6"/>
      <c r="C11" s="6"/>
      <c r="D11" s="6"/>
      <c r="E11" s="6"/>
      <c r="F11" s="6"/>
      <c r="G11" s="6"/>
      <c r="H11" s="6"/>
      <c r="I11" s="7"/>
    </row>
    <row r="12" spans="1:9" ht="13.5" thickBot="1">
      <c r="A12" s="8"/>
      <c r="B12" s="9"/>
      <c r="C12" s="9"/>
      <c r="D12" s="9"/>
      <c r="E12" s="9"/>
      <c r="F12" s="9"/>
      <c r="G12" s="9"/>
      <c r="H12" s="9"/>
      <c r="I12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</dc:creator>
  <cp:keywords/>
  <dc:description/>
  <cp:lastModifiedBy>HDT</cp:lastModifiedBy>
  <dcterms:created xsi:type="dcterms:W3CDTF">2016-05-27T15:47:43Z</dcterms:created>
  <dcterms:modified xsi:type="dcterms:W3CDTF">2016-06-01T08:50:34Z</dcterms:modified>
  <cp:category/>
  <cp:version/>
  <cp:contentType/>
  <cp:contentStatus/>
</cp:coreProperties>
</file>