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95" windowHeight="12525" activeTab="0"/>
  </bookViews>
  <sheets>
    <sheet name="Tabelle1" sheetId="1" r:id="rId1"/>
    <sheet name="Tabelle2" sheetId="2" r:id="rId2"/>
    <sheet name="Tabelle3" sheetId="3" r:id="rId3"/>
  </sheets>
  <definedNames>
    <definedName name="f">'Tabelle1'!$D$2</definedName>
  </definedNames>
  <calcPr fullCalcOnLoad="1"/>
</workbook>
</file>

<file path=xl/sharedStrings.xml><?xml version="1.0" encoding="utf-8"?>
<sst xmlns="http://schemas.openxmlformats.org/spreadsheetml/2006/main" count="5" uniqueCount="5">
  <si>
    <t>omega/omega_g</t>
  </si>
  <si>
    <t>f=</t>
  </si>
  <si>
    <t>G-Betrag</t>
  </si>
  <si>
    <t>G-Phase</t>
  </si>
  <si>
    <t>dB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</si>
</sst>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Tabelle1!$D$4</c:f>
              <c:strCache>
                <c:ptCount val="1"/>
                <c:pt idx="0">
                  <c:v>G-Betrag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Tabelle1!$C$5:$C$56</c:f>
              <c:numCache/>
            </c:numRef>
          </c:xVal>
          <c:yVal>
            <c:numRef>
              <c:f>Tabelle1!$D$5:$D$56</c:f>
              <c:numCache/>
            </c:numRef>
          </c:yVal>
          <c:smooth val="0"/>
        </c:ser>
        <c:axId val="45023550"/>
        <c:axId val="2558767"/>
      </c:scatterChart>
      <c:valAx>
        <c:axId val="45023550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8767"/>
        <c:crosses val="autoZero"/>
        <c:crossBetween val="midCat"/>
        <c:dispUnits/>
      </c:valAx>
      <c:valAx>
        <c:axId val="2558767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235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Tabelle1!$E$4</c:f>
              <c:strCache>
                <c:ptCount val="1"/>
                <c:pt idx="0">
                  <c:v>G-Phase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Tabelle1!$C$5:$C$56</c:f>
              <c:numCache/>
            </c:numRef>
          </c:xVal>
          <c:yVal>
            <c:numRef>
              <c:f>Tabelle1!$E$5:$E$56</c:f>
              <c:numCache/>
            </c:numRef>
          </c:yVal>
          <c:smooth val="0"/>
        </c:ser>
        <c:axId val="23028904"/>
        <c:axId val="5933545"/>
      </c:scatterChart>
      <c:valAx>
        <c:axId val="23028904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3545"/>
        <c:crosses val="autoZero"/>
        <c:crossBetween val="midCat"/>
        <c:dispUnits/>
      </c:valAx>
      <c:valAx>
        <c:axId val="59335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289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Tabelle1!$F$4</c:f>
              <c:strCache>
                <c:ptCount val="1"/>
                <c:pt idx="0">
                  <c:v>dB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Tabelle1!$C$5:$C$56</c:f>
              <c:numCache/>
            </c:numRef>
          </c:xVal>
          <c:yVal>
            <c:numRef>
              <c:f>Tabelle1!$F$5:$F$56</c:f>
              <c:numCache/>
            </c:numRef>
          </c:yVal>
          <c:smooth val="0"/>
        </c:ser>
        <c:axId val="53401906"/>
        <c:axId val="10855107"/>
      </c:scatterChart>
      <c:valAx>
        <c:axId val="53401906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55107"/>
        <c:crosses val="autoZero"/>
        <c:crossBetween val="midCat"/>
        <c:dispUnits/>
      </c:valAx>
      <c:valAx>
        <c:axId val="108551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019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0</xdr:row>
      <xdr:rowOff>114300</xdr:rowOff>
    </xdr:from>
    <xdr:to>
      <xdr:col>13</xdr:col>
      <xdr:colOff>619125</xdr:colOff>
      <xdr:row>18</xdr:row>
      <xdr:rowOff>28575</xdr:rowOff>
    </xdr:to>
    <xdr:graphicFrame>
      <xdr:nvGraphicFramePr>
        <xdr:cNvPr id="1" name="Chart 2"/>
        <xdr:cNvGraphicFramePr/>
      </xdr:nvGraphicFramePr>
      <xdr:xfrm>
        <a:off x="5114925" y="114300"/>
        <a:ext cx="57245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19</xdr:row>
      <xdr:rowOff>114300</xdr:rowOff>
    </xdr:from>
    <xdr:to>
      <xdr:col>7</xdr:col>
      <xdr:colOff>485775</xdr:colOff>
      <xdr:row>42</xdr:row>
      <xdr:rowOff>38100</xdr:rowOff>
    </xdr:to>
    <xdr:graphicFrame>
      <xdr:nvGraphicFramePr>
        <xdr:cNvPr id="2" name="Chart 3"/>
        <xdr:cNvGraphicFramePr/>
      </xdr:nvGraphicFramePr>
      <xdr:xfrm>
        <a:off x="400050" y="3190875"/>
        <a:ext cx="57340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752475</xdr:colOff>
      <xdr:row>19</xdr:row>
      <xdr:rowOff>114300</xdr:rowOff>
    </xdr:from>
    <xdr:to>
      <xdr:col>14</xdr:col>
      <xdr:colOff>400050</xdr:colOff>
      <xdr:row>41</xdr:row>
      <xdr:rowOff>142875</xdr:rowOff>
    </xdr:to>
    <xdr:graphicFrame>
      <xdr:nvGraphicFramePr>
        <xdr:cNvPr id="3" name="Chart 4"/>
        <xdr:cNvGraphicFramePr/>
      </xdr:nvGraphicFramePr>
      <xdr:xfrm>
        <a:off x="5638800" y="3190875"/>
        <a:ext cx="5743575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56"/>
  <sheetViews>
    <sheetView tabSelected="1" workbookViewId="0" topLeftCell="A1">
      <selection activeCell="J45" sqref="J45"/>
    </sheetView>
  </sheetViews>
  <sheetFormatPr defaultColWidth="11.421875" defaultRowHeight="12.75"/>
  <cols>
    <col min="3" max="3" width="16.140625" style="0" customWidth="1"/>
  </cols>
  <sheetData>
    <row r="2" spans="3:4" ht="12.75">
      <c r="C2" s="2" t="s">
        <v>1</v>
      </c>
      <c r="D2" s="2">
        <v>1.3</v>
      </c>
    </row>
    <row r="4" spans="3:6" ht="12.75">
      <c r="C4" s="2" t="s">
        <v>0</v>
      </c>
      <c r="D4" s="2" t="s">
        <v>2</v>
      </c>
      <c r="E4" s="2" t="s">
        <v>3</v>
      </c>
      <c r="F4" s="2" t="s">
        <v>4</v>
      </c>
    </row>
    <row r="5" spans="3:6" ht="12.75">
      <c r="C5" s="1">
        <v>0.001</v>
      </c>
      <c r="D5" s="1">
        <f>1/SQRT(1+1/(C5*C5))</f>
        <v>0.000999999500000375</v>
      </c>
      <c r="E5" s="1">
        <f>PI()/2-ATAN(C5)</f>
        <v>1.5697963271282296</v>
      </c>
      <c r="F5" s="1">
        <f>LOG10(D5)*20</f>
        <v>-60.000004342942646</v>
      </c>
    </row>
    <row r="6" spans="3:6" ht="12.75">
      <c r="C6" s="1">
        <f>C5*f</f>
        <v>0.0013000000000000002</v>
      </c>
      <c r="D6" s="1">
        <f aca="true" t="shared" si="0" ref="D6:D56">1/SQRT(1+1/(C6*C6))</f>
        <v>0.0012999989015013923</v>
      </c>
      <c r="E6" s="1">
        <f aca="true" t="shared" si="1" ref="E6:E56">PI()/2-ATAN(C6)</f>
        <v>1.5694963275272291</v>
      </c>
      <c r="F6" s="1">
        <f aca="true" t="shared" si="2" ref="F6:F56">LOG10(D6)*20</f>
        <v>-57.721140293433805</v>
      </c>
    </row>
    <row r="7" spans="3:6" ht="12.75">
      <c r="C7" s="1">
        <f aca="true" t="shared" si="3" ref="C7:C56">C6*f</f>
        <v>0.0016900000000000003</v>
      </c>
      <c r="D7" s="1">
        <f t="shared" si="0"/>
        <v>0.0016899975866006699</v>
      </c>
      <c r="E7" s="1">
        <f t="shared" si="1"/>
        <v>1.5691063284038302</v>
      </c>
      <c r="F7" s="1">
        <f t="shared" si="2"/>
        <v>-55.44227831159351</v>
      </c>
    </row>
    <row r="8" spans="3:6" ht="12.75">
      <c r="C8" s="1">
        <f t="shared" si="3"/>
        <v>0.0021970000000000006</v>
      </c>
      <c r="D8" s="1">
        <f t="shared" si="0"/>
        <v>0.0021969946977695087</v>
      </c>
      <c r="E8" s="1">
        <f t="shared" si="1"/>
        <v>1.5685993303297194</v>
      </c>
      <c r="F8" s="1">
        <f t="shared" si="2"/>
        <v>-53.163419824104345</v>
      </c>
    </row>
    <row r="9" spans="3:6" ht="12.75">
      <c r="C9" s="1">
        <f t="shared" si="3"/>
        <v>0.0028561000000000007</v>
      </c>
      <c r="D9" s="1">
        <f t="shared" si="0"/>
        <v>0.0028560883510287075</v>
      </c>
      <c r="E9" s="1">
        <f t="shared" si="1"/>
        <v>1.5679402345608868</v>
      </c>
      <c r="F9" s="1">
        <f t="shared" si="2"/>
        <v>-50.884567242043644</v>
      </c>
    </row>
    <row r="10" spans="3:6" ht="12.75">
      <c r="C10" s="1">
        <f t="shared" si="3"/>
        <v>0.003712930000000001</v>
      </c>
      <c r="D10" s="1">
        <f t="shared" si="0"/>
        <v>0.0037129044073181067</v>
      </c>
      <c r="E10" s="1">
        <f t="shared" si="1"/>
        <v>1.5670834138567198</v>
      </c>
      <c r="F10" s="1">
        <f t="shared" si="2"/>
        <v>-48.605724640085924</v>
      </c>
    </row>
    <row r="11" spans="3:6" ht="12.75">
      <c r="C11" s="1">
        <f t="shared" si="3"/>
        <v>0.004826809000000001</v>
      </c>
      <c r="D11" s="1">
        <f t="shared" si="0"/>
        <v>0.004826752773279005</v>
      </c>
      <c r="E11" s="1">
        <f t="shared" si="1"/>
        <v>1.5659695552795083</v>
      </c>
      <c r="F11" s="1">
        <f t="shared" si="2"/>
        <v>-46.32689890429901</v>
      </c>
    </row>
    <row r="12" spans="3:6" ht="12.75">
      <c r="C12" s="1">
        <f t="shared" si="3"/>
        <v>0.006274851700000002</v>
      </c>
      <c r="D12" s="1">
        <f t="shared" si="0"/>
        <v>0.006274728171383293</v>
      </c>
      <c r="E12" s="1">
        <f t="shared" si="1"/>
        <v>1.564521557447794</v>
      </c>
      <c r="F12" s="1">
        <f t="shared" si="2"/>
        <v>-44.04810167176027</v>
      </c>
    </row>
    <row r="13" spans="3:6" ht="12.75">
      <c r="C13" s="1">
        <f t="shared" si="3"/>
        <v>0.008157307210000003</v>
      </c>
      <c r="D13" s="1">
        <f t="shared" si="0"/>
        <v>0.008157035823158638</v>
      </c>
      <c r="E13" s="1">
        <f t="shared" si="1"/>
        <v>1.5626392005112633</v>
      </c>
      <c r="F13" s="1">
        <f t="shared" si="2"/>
        <v>-41.76935260805324</v>
      </c>
    </row>
    <row r="14" spans="3:6" ht="12.75">
      <c r="C14" s="1">
        <f t="shared" si="3"/>
        <v>0.010604499373000004</v>
      </c>
      <c r="D14" s="1">
        <f t="shared" si="0"/>
        <v>0.010603903156639092</v>
      </c>
      <c r="E14" s="1">
        <f t="shared" si="1"/>
        <v>1.5601922249061748</v>
      </c>
      <c r="F14" s="1">
        <f t="shared" si="2"/>
        <v>-39.49068494493752</v>
      </c>
    </row>
    <row r="15" spans="3:6" ht="12.75">
      <c r="C15" s="1">
        <f t="shared" si="3"/>
        <v>0.013785849184900006</v>
      </c>
      <c r="D15" s="1">
        <f t="shared" si="0"/>
        <v>0.013784539373772072</v>
      </c>
      <c r="E15" s="1">
        <f t="shared" si="1"/>
        <v>1.5570113508423054</v>
      </c>
      <c r="F15" s="1">
        <f t="shared" si="2"/>
        <v>-37.21215483530108</v>
      </c>
    </row>
    <row r="16" spans="3:6" ht="12.75">
      <c r="C16" s="1">
        <f t="shared" si="3"/>
        <v>0.01792160394037001</v>
      </c>
      <c r="D16" s="1">
        <f t="shared" si="0"/>
        <v>0.017918726568261083</v>
      </c>
      <c r="E16" s="1">
        <f t="shared" si="1"/>
        <v>1.552876641194999</v>
      </c>
      <c r="F16" s="1">
        <f t="shared" si="2"/>
        <v>-34.9338571524382</v>
      </c>
    </row>
    <row r="17" spans="3:6" ht="12.75">
      <c r="C17" s="1">
        <f t="shared" si="3"/>
        <v>0.02329808512248101</v>
      </c>
      <c r="D17" s="1">
        <f t="shared" si="0"/>
        <v>0.02329176458618227</v>
      </c>
      <c r="E17" s="1">
        <f t="shared" si="1"/>
        <v>1.5475024557062564</v>
      </c>
      <c r="F17" s="1">
        <f t="shared" si="2"/>
        <v>-32.65595216059733</v>
      </c>
    </row>
    <row r="18" spans="3:6" ht="12.75">
      <c r="C18" s="1">
        <f t="shared" si="3"/>
        <v>0.030287510659225317</v>
      </c>
      <c r="D18" s="1">
        <f t="shared" si="0"/>
        <v>0.03027362833845172</v>
      </c>
      <c r="E18" s="1">
        <f t="shared" si="1"/>
        <v>1.5405180722890053</v>
      </c>
      <c r="F18" s="1">
        <f t="shared" si="2"/>
        <v>-30.37871050195524</v>
      </c>
    </row>
    <row r="19" spans="3:6" ht="12.75">
      <c r="C19" s="1">
        <f t="shared" si="3"/>
        <v>0.03937376385699291</v>
      </c>
      <c r="D19" s="1">
        <f t="shared" si="0"/>
        <v>0.03934327885717185</v>
      </c>
      <c r="E19" s="1">
        <f t="shared" si="1"/>
        <v>1.5314428909930915</v>
      </c>
      <c r="F19" s="1">
        <f t="shared" si="2"/>
        <v>-28.102588978705985</v>
      </c>
    </row>
    <row r="20" spans="3:6" ht="12.75">
      <c r="C20" s="1">
        <f t="shared" si="3"/>
        <v>0.05118589301409079</v>
      </c>
      <c r="D20" s="1">
        <f t="shared" si="0"/>
        <v>0.05111897107844551</v>
      </c>
      <c r="E20" s="1">
        <f t="shared" si="1"/>
        <v>1.5196550659124295</v>
      </c>
      <c r="F20" s="1">
        <f t="shared" si="2"/>
        <v>-25.828357924634183</v>
      </c>
    </row>
    <row r="21" spans="3:6" ht="12.75">
      <c r="C21" s="1">
        <f t="shared" si="3"/>
        <v>0.06654166091831802</v>
      </c>
      <c r="D21" s="1">
        <f t="shared" si="0"/>
        <v>0.06639483199665498</v>
      </c>
      <c r="E21" s="1">
        <f t="shared" si="1"/>
        <v>1.5043526166765708</v>
      </c>
      <c r="F21" s="1">
        <f t="shared" si="2"/>
        <v>-23.55731447368889</v>
      </c>
    </row>
    <row r="22" spans="3:6" ht="12.75">
      <c r="C22" s="1">
        <f t="shared" si="3"/>
        <v>0.08650415919381343</v>
      </c>
      <c r="D22" s="1">
        <f t="shared" si="0"/>
        <v>0.08618231036544338</v>
      </c>
      <c r="E22" s="1">
        <f t="shared" si="1"/>
        <v>1.4845069733218774</v>
      </c>
      <c r="F22" s="1">
        <f t="shared" si="2"/>
        <v>-21.291637351503525</v>
      </c>
    </row>
    <row r="23" spans="3:6" ht="12.75">
      <c r="C23" s="1">
        <f t="shared" si="3"/>
        <v>0.11245540695195747</v>
      </c>
      <c r="D23" s="1">
        <f t="shared" si="0"/>
        <v>0.1117510130677892</v>
      </c>
      <c r="E23" s="1">
        <f t="shared" si="1"/>
        <v>1.4588114003079844</v>
      </c>
      <c r="F23" s="1">
        <f t="shared" si="2"/>
        <v>-19.03497062248761</v>
      </c>
    </row>
    <row r="24" spans="3:6" ht="12.75">
      <c r="C24" s="1">
        <f t="shared" si="3"/>
        <v>0.14619202903754472</v>
      </c>
      <c r="D24" s="1">
        <f t="shared" si="0"/>
        <v>0.14465441611279364</v>
      </c>
      <c r="E24" s="1">
        <f t="shared" si="1"/>
        <v>1.425632620506526</v>
      </c>
      <c r="F24" s="1">
        <f t="shared" si="2"/>
        <v>-16.79336606726196</v>
      </c>
    </row>
    <row r="25" spans="3:6" ht="12.75">
      <c r="C25" s="1">
        <f t="shared" si="3"/>
        <v>0.19004963774880815</v>
      </c>
      <c r="D25" s="1">
        <f t="shared" si="0"/>
        <v>0.18670771142724069</v>
      </c>
      <c r="E25" s="1">
        <f t="shared" si="1"/>
        <v>1.3829864724568237</v>
      </c>
      <c r="F25" s="1">
        <f t="shared" si="2"/>
        <v>-14.576754887816909</v>
      </c>
    </row>
    <row r="26" spans="3:6" ht="12.75">
      <c r="C26" s="1">
        <f t="shared" si="3"/>
        <v>0.2470645290734506</v>
      </c>
      <c r="D26" s="1">
        <f t="shared" si="0"/>
        <v>0.239852549825496</v>
      </c>
      <c r="E26" s="1">
        <f t="shared" si="1"/>
        <v>1.328582362369738</v>
      </c>
      <c r="F26" s="1">
        <f t="shared" si="2"/>
        <v>-12.40111320547875</v>
      </c>
    </row>
    <row r="27" spans="3:6" ht="12.75">
      <c r="C27" s="1">
        <f t="shared" si="3"/>
        <v>0.3211838877954858</v>
      </c>
      <c r="D27" s="1">
        <f t="shared" si="0"/>
        <v>0.3057980254559971</v>
      </c>
      <c r="E27" s="1">
        <f t="shared" si="1"/>
        <v>1.2600198330571395</v>
      </c>
      <c r="F27" s="1">
        <f t="shared" si="2"/>
        <v>-10.291306463257053</v>
      </c>
    </row>
    <row r="28" spans="3:6" ht="12.75">
      <c r="C28" s="1">
        <f t="shared" si="3"/>
        <v>0.41753905413413156</v>
      </c>
      <c r="D28" s="1">
        <f t="shared" si="0"/>
        <v>0.38530122214913926</v>
      </c>
      <c r="E28" s="1">
        <f t="shared" si="1"/>
        <v>1.1752621013222253</v>
      </c>
      <c r="F28" s="1">
        <f t="shared" si="2"/>
        <v>-8.283992268648081</v>
      </c>
    </row>
    <row r="29" spans="3:6" ht="12.75">
      <c r="C29" s="1">
        <f t="shared" si="3"/>
        <v>0.542800770374371</v>
      </c>
      <c r="D29" s="1">
        <f t="shared" si="0"/>
        <v>0.47705359524316543</v>
      </c>
      <c r="E29" s="1">
        <f t="shared" si="1"/>
        <v>1.073497152644574</v>
      </c>
      <c r="F29" s="1">
        <f t="shared" si="2"/>
        <v>-6.428656536144461</v>
      </c>
    </row>
    <row r="30" spans="3:6" ht="12.75">
      <c r="C30" s="1">
        <f t="shared" si="3"/>
        <v>0.7056410014866824</v>
      </c>
      <c r="D30" s="1">
        <f t="shared" si="0"/>
        <v>0.5765515724381927</v>
      </c>
      <c r="E30" s="1">
        <f t="shared" si="1"/>
        <v>0.956294479957873</v>
      </c>
      <c r="F30" s="1">
        <f t="shared" si="2"/>
        <v>-4.783236781312317</v>
      </c>
    </row>
    <row r="31" spans="3:6" ht="12.75">
      <c r="C31" s="1">
        <f t="shared" si="3"/>
        <v>0.9173333019326871</v>
      </c>
      <c r="D31" s="1">
        <f t="shared" si="0"/>
        <v>0.6759915274934983</v>
      </c>
      <c r="E31" s="1">
        <f t="shared" si="1"/>
        <v>0.8284869319646349</v>
      </c>
      <c r="F31" s="1">
        <f t="shared" si="2"/>
        <v>-3.4011749446548634</v>
      </c>
    </row>
    <row r="32" spans="3:6" ht="12.75">
      <c r="C32" s="1">
        <f t="shared" si="3"/>
        <v>1.1925332925124934</v>
      </c>
      <c r="D32" s="1">
        <f t="shared" si="0"/>
        <v>0.7662514000169431</v>
      </c>
      <c r="E32" s="1">
        <f t="shared" si="1"/>
        <v>0.6978096712206285</v>
      </c>
      <c r="F32" s="1">
        <f t="shared" si="2"/>
        <v>-2.3125743794783356</v>
      </c>
    </row>
    <row r="33" spans="3:6" ht="12.75">
      <c r="C33" s="1">
        <f t="shared" si="3"/>
        <v>1.5502932802662415</v>
      </c>
      <c r="D33" s="1">
        <f t="shared" si="0"/>
        <v>0.8403433677700055</v>
      </c>
      <c r="E33" s="1">
        <f t="shared" si="1"/>
        <v>0.5728799588805918</v>
      </c>
      <c r="F33" s="1">
        <f t="shared" si="2"/>
        <v>-1.5108644631065267</v>
      </c>
    </row>
    <row r="34" spans="3:6" ht="12.75">
      <c r="C34" s="1">
        <f t="shared" si="3"/>
        <v>2.015381264346114</v>
      </c>
      <c r="D34" s="1">
        <f t="shared" si="0"/>
        <v>0.8957903337106131</v>
      </c>
      <c r="E34" s="1">
        <f t="shared" si="1"/>
        <v>0.46059017658755086</v>
      </c>
      <c r="F34" s="1">
        <f t="shared" si="2"/>
        <v>-0.9558725649708721</v>
      </c>
    </row>
    <row r="35" spans="3:6" ht="12.75">
      <c r="C35" s="1">
        <f t="shared" si="3"/>
        <v>2.6199956436499483</v>
      </c>
      <c r="D35" s="1">
        <f t="shared" si="0"/>
        <v>0.934261392163252</v>
      </c>
      <c r="E35" s="1">
        <f t="shared" si="1"/>
        <v>0.3646142294949133</v>
      </c>
      <c r="F35" s="1">
        <f t="shared" si="2"/>
        <v>-0.590631955229381</v>
      </c>
    </row>
    <row r="36" spans="3:6" ht="12.75">
      <c r="C36" s="1">
        <f t="shared" si="3"/>
        <v>3.405994336744933</v>
      </c>
      <c r="D36" s="1">
        <f t="shared" si="0"/>
        <v>0.9594998400890871</v>
      </c>
      <c r="E36" s="1">
        <f t="shared" si="1"/>
        <v>0.2855749588180463</v>
      </c>
      <c r="F36" s="1">
        <f t="shared" si="2"/>
        <v>-0.3591018661665011</v>
      </c>
    </row>
    <row r="37" spans="3:6" ht="12.75">
      <c r="C37" s="1">
        <f t="shared" si="3"/>
        <v>4.427792637768413</v>
      </c>
      <c r="D37" s="1">
        <f t="shared" si="0"/>
        <v>0.975432677879595</v>
      </c>
      <c r="E37" s="1">
        <f t="shared" si="1"/>
        <v>0.22211969114866936</v>
      </c>
      <c r="F37" s="1">
        <f t="shared" si="2"/>
        <v>-0.21605398483232868</v>
      </c>
    </row>
    <row r="38" spans="3:6" ht="12.75">
      <c r="C38" s="1">
        <f t="shared" si="3"/>
        <v>5.7561304290989375</v>
      </c>
      <c r="D38" s="1">
        <f t="shared" si="0"/>
        <v>0.9852425442988295</v>
      </c>
      <c r="E38" s="1">
        <f t="shared" si="1"/>
        <v>0.1720110246822968</v>
      </c>
      <c r="F38" s="1">
        <f t="shared" si="2"/>
        <v>-0.12913685839468214</v>
      </c>
    </row>
    <row r="39" spans="3:6" ht="12.75">
      <c r="C39" s="1">
        <f t="shared" si="3"/>
        <v>7.482969557828619</v>
      </c>
      <c r="D39" s="1">
        <f t="shared" si="0"/>
        <v>0.9911884533202526</v>
      </c>
      <c r="E39" s="1">
        <f t="shared" si="1"/>
        <v>0.1328496724294943</v>
      </c>
      <c r="F39" s="1">
        <f t="shared" si="2"/>
        <v>-0.07687531683088376</v>
      </c>
    </row>
    <row r="40" spans="3:6" ht="12.75">
      <c r="C40" s="1">
        <f t="shared" si="3"/>
        <v>9.727860425177205</v>
      </c>
      <c r="D40" s="1">
        <f t="shared" si="0"/>
        <v>0.9947578444681253</v>
      </c>
      <c r="E40" s="1">
        <f t="shared" si="1"/>
        <v>0.10243770768212457</v>
      </c>
      <c r="F40" s="1">
        <f t="shared" si="2"/>
        <v>-0.04565254811426582</v>
      </c>
    </row>
    <row r="41" spans="3:6" ht="12.75">
      <c r="C41" s="1">
        <f t="shared" si="3"/>
        <v>12.646218552730367</v>
      </c>
      <c r="D41" s="1">
        <f t="shared" si="0"/>
        <v>0.9968881563710711</v>
      </c>
      <c r="E41" s="1">
        <f t="shared" si="1"/>
        <v>0.07891082179282893</v>
      </c>
      <c r="F41" s="1">
        <f t="shared" si="2"/>
        <v>-0.027071272995597605</v>
      </c>
    </row>
    <row r="42" spans="3:6" ht="12.75">
      <c r="C42" s="1">
        <f t="shared" si="3"/>
        <v>16.44008411854948</v>
      </c>
      <c r="D42" s="1">
        <f t="shared" si="0"/>
        <v>0.9981551594646505</v>
      </c>
      <c r="E42" s="1">
        <f t="shared" si="1"/>
        <v>0.06075208727288528</v>
      </c>
      <c r="F42" s="1">
        <f t="shared" si="2"/>
        <v>-0.016038880431398995</v>
      </c>
    </row>
    <row r="43" spans="3:6" ht="12.75">
      <c r="C43" s="1">
        <f t="shared" si="3"/>
        <v>21.372109354114322</v>
      </c>
      <c r="D43" s="1">
        <f t="shared" si="0"/>
        <v>0.9989071442466165</v>
      </c>
      <c r="E43" s="1">
        <f t="shared" si="1"/>
        <v>0.04675585240439273</v>
      </c>
      <c r="F43" s="1">
        <f t="shared" si="2"/>
        <v>-0.009497615171698856</v>
      </c>
    </row>
    <row r="44" spans="3:6" ht="12.75">
      <c r="C44" s="1">
        <f t="shared" si="3"/>
        <v>27.78374216034862</v>
      </c>
      <c r="D44" s="1">
        <f t="shared" si="0"/>
        <v>0.9993529068213587</v>
      </c>
      <c r="E44" s="1">
        <f t="shared" si="1"/>
        <v>0.03597674190223121</v>
      </c>
      <c r="F44" s="1">
        <f t="shared" si="2"/>
        <v>-0.005622399239573141</v>
      </c>
    </row>
    <row r="45" spans="3:6" ht="12.75">
      <c r="C45" s="1">
        <f t="shared" si="3"/>
        <v>36.11886480845321</v>
      </c>
      <c r="D45" s="1">
        <f t="shared" si="0"/>
        <v>0.9996169528537626</v>
      </c>
      <c r="E45" s="1">
        <f t="shared" si="1"/>
        <v>0.02767929200400987</v>
      </c>
      <c r="F45" s="1">
        <f t="shared" si="2"/>
        <v>-0.003327742620247111</v>
      </c>
    </row>
    <row r="46" spans="3:6" ht="12.75">
      <c r="C46" s="1">
        <f t="shared" si="3"/>
        <v>46.954524250989174</v>
      </c>
      <c r="D46" s="1">
        <f t="shared" si="0"/>
        <v>0.9997732917062325</v>
      </c>
      <c r="E46" s="1">
        <f t="shared" si="1"/>
        <v>0.02129398320623399</v>
      </c>
      <c r="F46" s="1">
        <f t="shared" si="2"/>
        <v>-0.001969386466257025</v>
      </c>
    </row>
    <row r="47" spans="3:6" ht="12.75">
      <c r="C47" s="1">
        <f t="shared" si="3"/>
        <v>61.04088152628593</v>
      </c>
      <c r="D47" s="1">
        <f t="shared" si="0"/>
        <v>0.9998658344539103</v>
      </c>
      <c r="E47" s="1">
        <f t="shared" si="1"/>
        <v>0.016380997909929418</v>
      </c>
      <c r="F47" s="1">
        <f t="shared" si="2"/>
        <v>-0.0011654253082755497</v>
      </c>
    </row>
    <row r="48" spans="3:6" ht="12.75">
      <c r="C48" s="1">
        <f t="shared" si="3"/>
        <v>79.3531459841717</v>
      </c>
      <c r="D48" s="1">
        <f t="shared" si="0"/>
        <v>0.9999206055795782</v>
      </c>
      <c r="E48" s="1">
        <f t="shared" si="1"/>
        <v>0.01260122779914874</v>
      </c>
      <c r="F48" s="1">
        <f t="shared" si="2"/>
        <v>-0.0006896385507508487</v>
      </c>
    </row>
    <row r="49" spans="3:6" ht="12.75">
      <c r="C49" s="1">
        <f t="shared" si="3"/>
        <v>103.15908977942321</v>
      </c>
      <c r="D49" s="1">
        <f t="shared" si="0"/>
        <v>0.9999530187686746</v>
      </c>
      <c r="E49" s="1">
        <f t="shared" si="1"/>
        <v>0.009693461631697264</v>
      </c>
      <c r="F49" s="1">
        <f t="shared" si="2"/>
        <v>-0.00040808337655769</v>
      </c>
    </row>
    <row r="50" spans="3:6" ht="12.75">
      <c r="C50" s="1">
        <f t="shared" si="3"/>
        <v>134.10681671325017</v>
      </c>
      <c r="D50" s="1">
        <f t="shared" si="0"/>
        <v>0.9999721996549609</v>
      </c>
      <c r="E50" s="1">
        <f t="shared" si="1"/>
        <v>0.007456604300885239</v>
      </c>
      <c r="F50" s="1">
        <f t="shared" si="2"/>
        <v>-0.00024147408545701683</v>
      </c>
    </row>
    <row r="51" spans="3:6" ht="12.75">
      <c r="C51" s="1">
        <f t="shared" si="3"/>
        <v>174.33886172722524</v>
      </c>
      <c r="D51" s="1">
        <f t="shared" si="0"/>
        <v>0.9999835498116197</v>
      </c>
      <c r="E51" s="1">
        <f t="shared" si="1"/>
        <v>0.005735892865460057</v>
      </c>
      <c r="F51" s="1">
        <f t="shared" si="2"/>
        <v>-0.000142885696047823</v>
      </c>
    </row>
    <row r="52" spans="3:6" ht="12.75">
      <c r="C52" s="1">
        <f t="shared" si="3"/>
        <v>226.64052024539282</v>
      </c>
      <c r="D52" s="1">
        <f t="shared" si="0"/>
        <v>0.9999902660626574</v>
      </c>
      <c r="E52" s="1">
        <f t="shared" si="1"/>
        <v>0.004412245037236584</v>
      </c>
      <c r="F52" s="1">
        <f t="shared" si="2"/>
        <v>-8.454831699637768E-05</v>
      </c>
    </row>
    <row r="53" spans="3:6" ht="12.75">
      <c r="C53" s="1">
        <f t="shared" si="3"/>
        <v>294.63267631901067</v>
      </c>
      <c r="D53" s="1">
        <f t="shared" si="0"/>
        <v>0.999994240239426</v>
      </c>
      <c r="E53" s="1">
        <f t="shared" si="1"/>
        <v>0.0033940436364574555</v>
      </c>
      <c r="F53" s="1">
        <f t="shared" si="2"/>
        <v>-5.002878876487006E-05</v>
      </c>
    </row>
    <row r="54" spans="3:6" ht="12.75">
      <c r="C54" s="1">
        <f t="shared" si="3"/>
        <v>383.0224792147139</v>
      </c>
      <c r="D54" s="1">
        <f t="shared" si="0"/>
        <v>0.9999965918456266</v>
      </c>
      <c r="E54" s="1">
        <f t="shared" si="1"/>
        <v>0.0026108068903551995</v>
      </c>
      <c r="F54" s="1">
        <f t="shared" si="2"/>
        <v>-2.960290320237569E-05</v>
      </c>
    </row>
    <row r="55" spans="3:6" ht="12.75">
      <c r="C55" s="1">
        <f t="shared" si="3"/>
        <v>497.92922297912804</v>
      </c>
      <c r="D55" s="1">
        <f t="shared" si="0"/>
        <v>0.9999979833363981</v>
      </c>
      <c r="E55" s="1">
        <f t="shared" si="1"/>
        <v>0.0020083148556209185</v>
      </c>
      <c r="F55" s="1">
        <f t="shared" si="2"/>
        <v>-1.7516535145597984E-05</v>
      </c>
    </row>
    <row r="56" spans="3:6" ht="12.75">
      <c r="C56" s="1">
        <f t="shared" si="3"/>
        <v>647.3079898728665</v>
      </c>
      <c r="D56" s="1">
        <f t="shared" si="0"/>
        <v>0.999998806706454</v>
      </c>
      <c r="E56" s="1">
        <f t="shared" si="1"/>
        <v>0.00154485842924168</v>
      </c>
      <c r="F56" s="1">
        <f t="shared" si="2"/>
        <v>-1.0364822230299608E-05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schnudl</dc:creator>
  <cp:keywords/>
  <dc:description/>
  <cp:lastModifiedBy>schnudl</cp:lastModifiedBy>
  <dcterms:created xsi:type="dcterms:W3CDTF">2006-02-05T17:17:25Z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