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<sst xmlns="http://schemas.openxmlformats.org/spreadsheetml/2006/main" count="15" uniqueCount="15">
  <si>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Iterationsstufe</t>
  </si>
  <si>
    <t>Temperatur</t>
  </si>
  <si>
    <t>R(T)</t>
  </si>
  <si>
    <t>R0</t>
  </si>
  <si>
    <t>Ohm</t>
  </si>
  <si>
    <t>alpha</t>
  </si>
  <si>
    <t>beta</t>
  </si>
  <si>
    <t>1/K</t>
  </si>
  <si>
    <t>1/K²</t>
  </si>
  <si>
    <t>Spannung</t>
  </si>
  <si>
    <t>V</t>
  </si>
  <si>
    <t>P_strahlung</t>
  </si>
  <si>
    <t>P_elektrisch</t>
  </si>
  <si>
    <t>A*sigma</t>
  </si>
  <si>
    <t>W/K^4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</si>
</sst>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H23"/>
  <sheetViews>
    <sheetView tabSelected="1" workbookViewId="0" topLeftCell="A1">
      <selection activeCell="G2" sqref="G2"/>
    </sheetView>
  </sheetViews>
  <sheetFormatPr defaultColWidth="11.421875" defaultRowHeight="12.75"/>
  <cols>
    <col min="3" max="3" width="13.421875" style="0" customWidth="1"/>
    <col min="4" max="5" width="12.00390625" style="0" customWidth="1"/>
    <col min="6" max="6" width="13.421875" style="0" customWidth="1"/>
  </cols>
  <sheetData>
    <row r="3" spans="3:8" ht="12.75">
      <c r="C3" s="1" t="s">
        <v>9</v>
      </c>
      <c r="D3">
        <v>230</v>
      </c>
      <c r="E3" t="s">
        <v>10</v>
      </c>
      <c r="F3" s="1" t="s">
        <v>3</v>
      </c>
      <c r="G3">
        <v>48.26</v>
      </c>
      <c r="H3" t="s">
        <v>4</v>
      </c>
    </row>
    <row r="4" spans="6:8" ht="12.75">
      <c r="F4" s="1" t="s">
        <v>5</v>
      </c>
      <c r="G4">
        <v>0.0041</v>
      </c>
      <c r="H4" t="s">
        <v>7</v>
      </c>
    </row>
    <row r="5" spans="6:8" ht="12.75">
      <c r="F5" s="1" t="s">
        <v>6</v>
      </c>
      <c r="G5">
        <v>1E-06</v>
      </c>
      <c r="H5" t="s">
        <v>8</v>
      </c>
    </row>
    <row r="6" spans="6:8" ht="12.75">
      <c r="F6" s="1" t="s">
        <v>13</v>
      </c>
      <c r="G6" s="2">
        <v>8.80477E-13</v>
      </c>
      <c r="H6" t="s">
        <v>14</v>
      </c>
    </row>
    <row r="9" spans="3:7" ht="12.75">
      <c r="C9" s="3" t="s">
        <v>0</v>
      </c>
      <c r="D9" s="3" t="s">
        <v>11</v>
      </c>
      <c r="E9" s="3" t="s">
        <v>12</v>
      </c>
      <c r="F9" s="3" t="s">
        <v>1</v>
      </c>
      <c r="G9" s="3" t="s">
        <v>2</v>
      </c>
    </row>
    <row r="10" spans="3:7" ht="12.75">
      <c r="C10" s="3"/>
      <c r="D10" s="3"/>
      <c r="E10" s="3"/>
      <c r="F10" s="3"/>
      <c r="G10" s="3"/>
    </row>
    <row r="11" spans="3:7" ht="12.75">
      <c r="C11" s="3">
        <v>0</v>
      </c>
      <c r="D11" s="4">
        <v>0</v>
      </c>
      <c r="E11" s="4">
        <f>D$3^2/G11</f>
        <v>1096.1458765022794</v>
      </c>
      <c r="F11" s="4">
        <v>20</v>
      </c>
      <c r="G11" s="4">
        <f>G$3*(1+G$4*(F11-20)+G$5*(F11-20)^2)</f>
        <v>48.26</v>
      </c>
    </row>
    <row r="12" spans="3:7" ht="12.75">
      <c r="C12" s="3">
        <f>C11+1</f>
        <v>1</v>
      </c>
      <c r="D12" s="4">
        <f>E11</f>
        <v>1096.1458765022794</v>
      </c>
      <c r="E12" s="4">
        <f>D$3^2/G12</f>
        <v>19.560327349336024</v>
      </c>
      <c r="F12" s="4">
        <f>(D12/G$6)^0.25-273.15</f>
        <v>5666.865588154852</v>
      </c>
      <c r="G12" s="4">
        <f>G$3*(1+G$4*(F12-20)+G$5*(F12-20)^2)</f>
        <v>2704.4537167112235</v>
      </c>
    </row>
    <row r="13" spans="3:7" ht="12.75">
      <c r="C13" s="3">
        <f aca="true" t="shared" si="0" ref="C13:C18">C12+1</f>
        <v>2</v>
      </c>
      <c r="D13" s="4">
        <f aca="true" t="shared" si="1" ref="D13:D23">E12</f>
        <v>19.560327349336024</v>
      </c>
      <c r="E13" s="4">
        <f aca="true" t="shared" si="2" ref="E13:E23">D$3^2/G13</f>
        <v>89.65922178992169</v>
      </c>
      <c r="F13" s="4">
        <f aca="true" t="shared" si="3" ref="F13:F20">(D13/G$6)^0.25-273.15</f>
        <v>1897.8735063269291</v>
      </c>
      <c r="G13" s="4">
        <f aca="true" t="shared" si="4" ref="G13:G23">G$3*(1+G$4*(F13-20)+G$5*(F13-20)^2)</f>
        <v>590.0118129950836</v>
      </c>
    </row>
    <row r="14" spans="3:7" ht="12.75">
      <c r="C14" s="3">
        <f t="shared" si="0"/>
        <v>3</v>
      </c>
      <c r="D14" s="4">
        <f t="shared" si="1"/>
        <v>89.65922178992169</v>
      </c>
      <c r="E14" s="4">
        <f t="shared" si="2"/>
        <v>51.85931755741923</v>
      </c>
      <c r="F14" s="4">
        <f t="shared" si="3"/>
        <v>2903.4990489526867</v>
      </c>
      <c r="G14" s="4">
        <f t="shared" si="4"/>
        <v>1020.0674149139836</v>
      </c>
    </row>
    <row r="15" spans="3:7" ht="12.75">
      <c r="C15" s="3">
        <f t="shared" si="0"/>
        <v>4</v>
      </c>
      <c r="D15" s="4">
        <f t="shared" si="1"/>
        <v>51.85931755741923</v>
      </c>
      <c r="E15" s="4">
        <f t="shared" si="2"/>
        <v>63.38811124736748</v>
      </c>
      <c r="F15" s="4">
        <f t="shared" si="3"/>
        <v>2497.1525093888977</v>
      </c>
      <c r="G15" s="4">
        <f t="shared" si="4"/>
        <v>834.5413510360264</v>
      </c>
    </row>
    <row r="16" spans="3:7" ht="12.75">
      <c r="C16" s="3">
        <f t="shared" si="0"/>
        <v>5</v>
      </c>
      <c r="D16" s="4">
        <f t="shared" si="1"/>
        <v>63.38811124736748</v>
      </c>
      <c r="E16" s="4">
        <f t="shared" si="2"/>
        <v>58.92031728885751</v>
      </c>
      <c r="F16" s="4">
        <f t="shared" si="3"/>
        <v>2639.7290293368906</v>
      </c>
      <c r="G16" s="4">
        <f t="shared" si="4"/>
        <v>897.8227279506517</v>
      </c>
    </row>
    <row r="17" spans="3:7" ht="12.75">
      <c r="C17" s="3">
        <f t="shared" si="0"/>
        <v>6</v>
      </c>
      <c r="D17" s="4">
        <f t="shared" si="1"/>
        <v>58.92031728885751</v>
      </c>
      <c r="E17" s="4">
        <f t="shared" si="2"/>
        <v>60.513523502766446</v>
      </c>
      <c r="F17" s="4">
        <f t="shared" si="3"/>
        <v>2586.9865326810473</v>
      </c>
      <c r="G17" s="4">
        <f t="shared" si="4"/>
        <v>874.1847596691608</v>
      </c>
    </row>
    <row r="18" spans="3:7" ht="12.75">
      <c r="C18" s="3">
        <f t="shared" si="0"/>
        <v>7</v>
      </c>
      <c r="D18" s="4">
        <f t="shared" si="1"/>
        <v>60.513523502766446</v>
      </c>
      <c r="E18" s="4">
        <f t="shared" si="2"/>
        <v>59.92755411239736</v>
      </c>
      <c r="F18" s="4">
        <f t="shared" si="3"/>
        <v>2606.1280495530614</v>
      </c>
      <c r="G18" s="4">
        <f t="shared" si="4"/>
        <v>882.7325056648099</v>
      </c>
    </row>
    <row r="19" spans="3:7" ht="12.75">
      <c r="C19" s="3">
        <f>C18+1</f>
        <v>8</v>
      </c>
      <c r="D19" s="4">
        <f t="shared" si="1"/>
        <v>59.92755411239736</v>
      </c>
      <c r="E19" s="4">
        <f>D$3^2/G19</f>
        <v>60.14066875414301</v>
      </c>
      <c r="F19" s="4">
        <f t="shared" si="3"/>
        <v>2599.1323813064378</v>
      </c>
      <c r="G19" s="4">
        <f t="shared" si="4"/>
        <v>879.6044522926226</v>
      </c>
    </row>
    <row r="20" spans="3:7" ht="12.75">
      <c r="C20" s="3">
        <f>C19+1</f>
        <v>9</v>
      </c>
      <c r="D20" s="4">
        <f t="shared" si="1"/>
        <v>60.14066875414301</v>
      </c>
      <c r="E20" s="4">
        <f>D$3^2/G20</f>
        <v>60.06284171494891</v>
      </c>
      <c r="F20" s="4">
        <f t="shared" si="3"/>
        <v>2601.6825888561993</v>
      </c>
      <c r="G20" s="4">
        <f t="shared" si="4"/>
        <v>880.7442087248735</v>
      </c>
    </row>
    <row r="21" spans="6:7" ht="12.75">
      <c r="F21" s="2"/>
      <c r="G21" s="2"/>
    </row>
    <row r="22" spans="6:7" ht="12.75">
      <c r="F22" s="2"/>
      <c r="G22" s="2"/>
    </row>
    <row r="23" spans="6:7" ht="12.75">
      <c r="F23" s="2"/>
      <c r="G23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Dachdecker2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Dachdecker2</dc:creator>
  <cp:keywords/>
  <dc:description/>
  <cp:lastModifiedBy>Dachdecker2</cp:lastModifiedBy>
  <dcterms:created xsi:type="dcterms:W3CDTF">2005-09-02T10:04:42Z</dcterms:created>
  <dcterms:modified xsi:type="dcterms:W3CDTF">2005-09-02T10:52:33Z</dcterms:modified>
  <cp:category/>
  <cp:version/>
  <cp:contentType/>
  <cp:contentStatus/>
</cp:coreProperties>
</file>