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30" windowHeight="4980" activeTab="0"/>
  </bookViews>
  <sheets>
    <sheet name="Tabelle1" sheetId="1" r:id="rId1"/>
    <sheet name="Tabelle2" sheetId="2" r:id="rId2"/>
    <sheet name="Tabelle3" sheetId="3" r:id="rId3"/>
  </sheets>
  <definedNames>
    <definedName name="LED" localSheetId="0">'Tabelle1'!$B$6:$C$68</definedName>
  </definedNames>
  <calcPr fullCalcOnLoad="1"/>
</workbook>
</file>

<file path=xl/sharedStrings.xml><?xml version="1.0" encoding="utf-8"?>
<sst xmlns="http://schemas.openxmlformats.org/spreadsheetml/2006/main" count="16" uniqueCount="16">
  <si>
    <t>lambda</t>
  </si>
  <si>
    <t>rho</t>
  </si>
  <si>
    <t>intrho</t>
  </si>
  <si>
    <t>intlambdarho</t>
  </si>
  <si>
    <t>A=</t>
  </si>
  <si>
    <t>B=</t>
  </si>
  <si>
    <t xml:space="preserve">A/B = </t>
  </si>
  <si>
    <t>h=</t>
  </si>
  <si>
    <t>c=</t>
  </si>
  <si>
    <t>Na=</t>
  </si>
  <si>
    <t>mol/s=</t>
  </si>
  <si>
    <t>P=</t>
  </si>
  <si>
    <t>Js</t>
  </si>
  <si>
    <t>m/s</t>
  </si>
  <si>
    <t>W</t>
  </si>
  <si>
    <t>eins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</si>
</sst>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intrho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Tabelle1!$B$2:$B$61</c:f>
              <c:numCache/>
            </c:numRef>
          </c:xVal>
          <c:yVal>
            <c:numRef>
              <c:f>Tabelle1!$D$2:$D$61</c:f>
              <c:numCache/>
            </c:numRef>
          </c:yVal>
          <c:smooth val="0"/>
        </c:ser>
        <c:axId val="15759830"/>
        <c:axId val="7620743"/>
      </c:scatterChart>
      <c:valAx>
        <c:axId val="157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20743"/>
        <c:crosses val="autoZero"/>
        <c:crossBetween val="midCat"/>
        <c:dispUnits/>
      </c:valAx>
      <c:valAx>
        <c:axId val="7620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59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intlambdarho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Tabelle1!$B$2:$B$61</c:f>
              <c:numCache/>
            </c:numRef>
          </c:xVal>
          <c:yVal>
            <c:numRef>
              <c:f>Tabelle1!$E$2:$E$61</c:f>
              <c:numCache/>
            </c:numRef>
          </c:yVal>
          <c:smooth val="0"/>
        </c:ser>
        <c:axId val="1477824"/>
        <c:axId val="13300417"/>
      </c:scatterChart>
      <c:valAx>
        <c:axId val="147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00417"/>
        <c:crosses val="autoZero"/>
        <c:crossBetween val="midCat"/>
        <c:dispUnits/>
      </c:valAx>
      <c:valAx>
        <c:axId val="13300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78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47625</xdr:rowOff>
    </xdr:from>
    <xdr:to>
      <xdr:col>11</xdr:col>
      <xdr:colOff>590550</xdr:colOff>
      <xdr:row>18</xdr:row>
      <xdr:rowOff>95250</xdr:rowOff>
    </xdr:to>
    <xdr:graphicFrame>
      <xdr:nvGraphicFramePr>
        <xdr:cNvPr id="1" name="Chart 3"/>
        <xdr:cNvGraphicFramePr/>
      </xdr:nvGraphicFramePr>
      <xdr:xfrm>
        <a:off x="4276725" y="209550"/>
        <a:ext cx="46672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18</xdr:row>
      <xdr:rowOff>142875</xdr:rowOff>
    </xdr:from>
    <xdr:to>
      <xdr:col>11</xdr:col>
      <xdr:colOff>590550</xdr:colOff>
      <xdr:row>36</xdr:row>
      <xdr:rowOff>28575</xdr:rowOff>
    </xdr:to>
    <xdr:graphicFrame>
      <xdr:nvGraphicFramePr>
        <xdr:cNvPr id="2" name="Chart 4"/>
        <xdr:cNvGraphicFramePr/>
      </xdr:nvGraphicFramePr>
      <xdr:xfrm>
        <a:off x="4276725" y="3057525"/>
        <a:ext cx="46672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B3" sqref="B3"/>
    </sheetView>
  </sheetViews>
  <sheetFormatPr defaultColWidth="11.421875" defaultRowHeight="12.75"/>
  <cols>
    <col min="2" max="2" width="12.421875" style="0" bestFit="1" customWidth="1"/>
    <col min="3" max="3" width="10.00390625" style="0" bestFit="1" customWidth="1"/>
  </cols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1:5" ht="12.75">
      <c r="A2">
        <v>400</v>
      </c>
      <c r="B2">
        <f>A2*0.000000001</f>
        <v>4.0000000000000003E-07</v>
      </c>
      <c r="C2">
        <v>0.8130081</v>
      </c>
      <c r="D2">
        <v>0</v>
      </c>
      <c r="E2">
        <v>0</v>
      </c>
    </row>
    <row r="3" spans="1:5" ht="12.75">
      <c r="A3">
        <v>409.0426</v>
      </c>
      <c r="B3">
        <f>A3*0.000000001</f>
        <v>4.090426E-07</v>
      </c>
      <c r="C3">
        <v>1.355014</v>
      </c>
      <c r="D3">
        <f>D2+0.5*(C2+C3)*(B3-B2)</f>
        <v>9.802278320729987E-09</v>
      </c>
      <c r="E3">
        <f>E2+0.5*(C3+C2)*(B3-B2)*0.5*(B3+B2)</f>
        <v>3.9652303692635114E-15</v>
      </c>
    </row>
    <row r="4" spans="1:5" ht="12.75">
      <c r="A4">
        <v>417.0213</v>
      </c>
      <c r="B4">
        <f aca="true" t="shared" si="0" ref="B3:B61">A4*0.000000001</f>
        <v>4.170213E-07</v>
      </c>
      <c r="C4">
        <v>2.710027</v>
      </c>
      <c r="D4">
        <f aca="true" t="shared" si="1" ref="D4:D61">D3+0.5*(C3+C4)*(B4-B3)</f>
        <v>2.601914963407997E-08</v>
      </c>
      <c r="E4">
        <f aca="true" t="shared" si="2" ref="E4:E61">E3+0.5*(C4+C3)*(B4-B3)*0.5*(B4+B3)</f>
        <v>1.0663316350715516E-14</v>
      </c>
    </row>
    <row r="5" spans="1:5" ht="12.75">
      <c r="A5">
        <v>423.9362</v>
      </c>
      <c r="B5">
        <f t="shared" si="0"/>
        <v>4.239362E-07</v>
      </c>
      <c r="C5">
        <v>6.233062</v>
      </c>
      <c r="D5">
        <f t="shared" si="1"/>
        <v>5.6939432697129917E-08</v>
      </c>
      <c r="E5">
        <f t="shared" si="2"/>
        <v>2.366463832271293E-14</v>
      </c>
    </row>
    <row r="6" spans="1:5" ht="12.75">
      <c r="A6">
        <v>428.7234</v>
      </c>
      <c r="B6">
        <f t="shared" si="0"/>
        <v>4.2872340000000004E-07</v>
      </c>
      <c r="C6">
        <v>11.65312</v>
      </c>
      <c r="D6">
        <f t="shared" si="1"/>
        <v>9.975179793233026E-08</v>
      </c>
      <c r="E6">
        <f t="shared" si="2"/>
        <v>4.191682543096285E-14</v>
      </c>
    </row>
    <row r="7" spans="1:5" ht="12.75">
      <c r="A7">
        <v>431.9149</v>
      </c>
      <c r="B7">
        <f t="shared" si="0"/>
        <v>4.319149E-07</v>
      </c>
      <c r="C7">
        <v>16.80217</v>
      </c>
      <c r="D7">
        <f t="shared" si="1"/>
        <v>1.4515932694982958E-07</v>
      </c>
      <c r="E7">
        <f t="shared" si="2"/>
        <v>6.14565547213735E-14</v>
      </c>
    </row>
    <row r="8" spans="1:5" ht="12.75">
      <c r="A8">
        <v>435.1064</v>
      </c>
      <c r="B8">
        <f t="shared" si="0"/>
        <v>4.3510640000000005E-07</v>
      </c>
      <c r="C8">
        <v>23.57724</v>
      </c>
      <c r="D8">
        <f t="shared" si="1"/>
        <v>2.0959477045733077E-07</v>
      </c>
      <c r="E8">
        <f t="shared" si="2"/>
        <v>8.939000571934862E-14</v>
      </c>
    </row>
    <row r="9" spans="1:5" ht="12.75">
      <c r="A9">
        <v>436.7021</v>
      </c>
      <c r="B9">
        <f t="shared" si="0"/>
        <v>4.367021E-07</v>
      </c>
      <c r="C9">
        <v>28.99729</v>
      </c>
      <c r="D9">
        <f t="shared" si="1"/>
        <v>2.5154135921782886E-07</v>
      </c>
      <c r="E9">
        <f t="shared" si="2"/>
        <v>1.0767470203305197E-13</v>
      </c>
    </row>
    <row r="10" spans="1:5" ht="12.75">
      <c r="A10">
        <v>438.2979</v>
      </c>
      <c r="B10">
        <f t="shared" si="0"/>
        <v>4.3829790000000006E-07</v>
      </c>
      <c r="C10">
        <v>35.23035</v>
      </c>
      <c r="D10">
        <f t="shared" si="1"/>
        <v>3.027885931738314E-07</v>
      </c>
      <c r="E10">
        <f t="shared" si="2"/>
        <v>1.3009536688880308E-13</v>
      </c>
    </row>
    <row r="11" spans="1:5" ht="12.75">
      <c r="A11">
        <v>440.4255</v>
      </c>
      <c r="B11">
        <f t="shared" si="0"/>
        <v>4.404255E-07</v>
      </c>
      <c r="C11">
        <v>42.54743</v>
      </c>
      <c r="D11">
        <f t="shared" si="1"/>
        <v>3.855285955378297E-07</v>
      </c>
      <c r="E11">
        <f t="shared" si="2"/>
        <v>1.664481549854534E-13</v>
      </c>
    </row>
    <row r="12" spans="1:5" ht="12.75">
      <c r="A12">
        <v>442.0213</v>
      </c>
      <c r="B12">
        <f t="shared" si="0"/>
        <v>4.4202130000000004E-07</v>
      </c>
      <c r="C12">
        <v>48.23848</v>
      </c>
      <c r="D12">
        <f t="shared" si="1"/>
        <v>4.579666731268308E-07</v>
      </c>
      <c r="E12">
        <f t="shared" si="2"/>
        <v>1.984095298687363E-13</v>
      </c>
    </row>
    <row r="13" spans="1:5" ht="12.75">
      <c r="A13">
        <v>443.0851</v>
      </c>
      <c r="B13">
        <f t="shared" si="0"/>
        <v>4.4308510000000005E-07</v>
      </c>
      <c r="C13">
        <v>55.01355</v>
      </c>
      <c r="D13">
        <f t="shared" si="1"/>
        <v>5.12886427883831E-07</v>
      </c>
      <c r="E13">
        <f t="shared" si="2"/>
        <v>2.2271444307966198E-13</v>
      </c>
    </row>
    <row r="14" spans="1:5" ht="12.75">
      <c r="A14">
        <v>443.617</v>
      </c>
      <c r="B14">
        <f t="shared" si="0"/>
        <v>4.43617E-07</v>
      </c>
      <c r="C14">
        <v>59.6206</v>
      </c>
      <c r="D14">
        <f t="shared" si="1"/>
        <v>5.433733800763296E-07</v>
      </c>
      <c r="E14">
        <f t="shared" si="2"/>
        <v>2.3623086534550604E-13</v>
      </c>
    </row>
    <row r="15" spans="1:5" ht="12.75">
      <c r="A15">
        <v>445.2128</v>
      </c>
      <c r="B15">
        <f t="shared" si="0"/>
        <v>4.4521280000000005E-07</v>
      </c>
      <c r="C15">
        <v>65.85366</v>
      </c>
      <c r="D15">
        <f t="shared" si="1"/>
        <v>6.434892921303312E-07</v>
      </c>
      <c r="E15">
        <f t="shared" si="2"/>
        <v>2.80723868389394E-13</v>
      </c>
    </row>
    <row r="16" spans="1:5" ht="12.75">
      <c r="A16">
        <v>446.8085</v>
      </c>
      <c r="B16">
        <f t="shared" si="0"/>
        <v>4.4680850000000003E-07</v>
      </c>
      <c r="C16">
        <v>74.79675</v>
      </c>
      <c r="D16">
        <f t="shared" si="1"/>
        <v>7.557072217488299E-07</v>
      </c>
      <c r="E16">
        <f t="shared" si="2"/>
        <v>3.307742601201948E-13</v>
      </c>
    </row>
    <row r="17" spans="1:5" ht="12.75">
      <c r="A17">
        <v>447.3404</v>
      </c>
      <c r="B17">
        <f t="shared" si="0"/>
        <v>4.473404E-07</v>
      </c>
      <c r="C17">
        <v>80.2168</v>
      </c>
      <c r="D17">
        <f t="shared" si="1"/>
        <v>7.969330753713281E-07</v>
      </c>
      <c r="E17">
        <f t="shared" si="2"/>
        <v>3.492052859542537E-13</v>
      </c>
    </row>
    <row r="18" spans="1:5" ht="12.75">
      <c r="A18">
        <v>448.4043</v>
      </c>
      <c r="B18">
        <f t="shared" si="0"/>
        <v>4.484043E-07</v>
      </c>
      <c r="C18">
        <v>87.26287</v>
      </c>
      <c r="D18">
        <f t="shared" si="1"/>
        <v>8.860238858278279E-07</v>
      </c>
      <c r="E18">
        <f t="shared" si="2"/>
        <v>3.891065965968108E-13</v>
      </c>
    </row>
    <row r="19" spans="1:5" ht="12.75">
      <c r="A19">
        <v>451.0638</v>
      </c>
      <c r="B19">
        <f t="shared" si="0"/>
        <v>4.5106380000000004E-07</v>
      </c>
      <c r="C19">
        <v>95.93496</v>
      </c>
      <c r="D19">
        <f t="shared" si="1"/>
        <v>1.1296312002703312E-06</v>
      </c>
      <c r="E19">
        <f t="shared" si="2"/>
        <v>4.986651007306613E-13</v>
      </c>
    </row>
    <row r="20" spans="1:5" ht="12.75">
      <c r="A20">
        <v>453.7234</v>
      </c>
      <c r="B20">
        <f t="shared" si="0"/>
        <v>4.5372340000000007E-07</v>
      </c>
      <c r="C20">
        <v>99.729</v>
      </c>
      <c r="D20">
        <f t="shared" si="1"/>
        <v>1.3898251342783343E-06</v>
      </c>
      <c r="E20">
        <f t="shared" si="2"/>
        <v>6.163751712347042E-13</v>
      </c>
    </row>
    <row r="21" spans="1:5" ht="12.75">
      <c r="A21">
        <v>456.9149</v>
      </c>
      <c r="B21">
        <f t="shared" si="0"/>
        <v>4.569149E-07</v>
      </c>
      <c r="C21">
        <v>94.03794</v>
      </c>
      <c r="D21">
        <f t="shared" si="1"/>
        <v>1.6990287287833297E-06</v>
      </c>
      <c r="E21">
        <f t="shared" si="2"/>
        <v>7.571614890616634E-13</v>
      </c>
    </row>
    <row r="22" spans="1:5" ht="12.75">
      <c r="A22">
        <v>459.0426</v>
      </c>
      <c r="B22">
        <f t="shared" si="0"/>
        <v>4.590426E-07</v>
      </c>
      <c r="C22">
        <v>85.09485</v>
      </c>
      <c r="D22">
        <f t="shared" si="1"/>
        <v>1.8895991474248299E-06</v>
      </c>
      <c r="E22">
        <f t="shared" si="2"/>
        <v>8.444386911780744E-13</v>
      </c>
    </row>
    <row r="23" spans="1:5" ht="12.75">
      <c r="A23">
        <v>461.1702</v>
      </c>
      <c r="B23">
        <f t="shared" si="0"/>
        <v>4.6117020000000003E-07</v>
      </c>
      <c r="C23">
        <v>76.42276</v>
      </c>
      <c r="D23">
        <f t="shared" si="1"/>
        <v>2.0614215809428305E-06</v>
      </c>
      <c r="E23">
        <f t="shared" si="2"/>
        <v>9.23495292503281E-13</v>
      </c>
    </row>
    <row r="24" spans="1:5" ht="12.75">
      <c r="A24">
        <v>461.7021</v>
      </c>
      <c r="B24">
        <f t="shared" si="0"/>
        <v>4.617021E-07</v>
      </c>
      <c r="C24">
        <v>72.35772</v>
      </c>
      <c r="D24">
        <f t="shared" si="1"/>
        <v>2.100989749598829E-06</v>
      </c>
      <c r="E24">
        <f t="shared" si="2"/>
        <v>9.417534759104555E-13</v>
      </c>
    </row>
    <row r="25" spans="1:5" ht="12.75">
      <c r="A25">
        <v>463.8298</v>
      </c>
      <c r="B25">
        <f t="shared" si="0"/>
        <v>4.638298E-07</v>
      </c>
      <c r="C25">
        <v>63.14363</v>
      </c>
      <c r="D25">
        <f t="shared" si="1"/>
        <v>2.245142860796329E-06</v>
      </c>
      <c r="E25">
        <f t="shared" si="2"/>
        <v>1.0084626273592223E-12</v>
      </c>
    </row>
    <row r="26" spans="1:5" ht="12.75">
      <c r="A26">
        <v>465.9574</v>
      </c>
      <c r="B26">
        <f t="shared" si="0"/>
        <v>4.659574E-07</v>
      </c>
      <c r="C26">
        <v>55.01355</v>
      </c>
      <c r="D26">
        <f t="shared" si="1"/>
        <v>2.3708384688803294E-06</v>
      </c>
      <c r="E26">
        <f t="shared" si="2"/>
        <v>1.0668977111055824E-12</v>
      </c>
    </row>
    <row r="27" spans="1:5" ht="12.75">
      <c r="A27">
        <v>467.5532</v>
      </c>
      <c r="B27">
        <f t="shared" si="0"/>
        <v>4.6755320000000004E-07</v>
      </c>
      <c r="C27">
        <v>50.4065</v>
      </c>
      <c r="D27">
        <f t="shared" si="1"/>
        <v>2.4549531267753306E-06</v>
      </c>
      <c r="E27">
        <f t="shared" si="2"/>
        <v>1.1061586734857611E-12</v>
      </c>
    </row>
    <row r="28" spans="1:5" ht="12.75">
      <c r="A28">
        <v>469.6809</v>
      </c>
      <c r="B28">
        <f t="shared" si="0"/>
        <v>4.6968090000000004E-07</v>
      </c>
      <c r="C28">
        <v>44.44444</v>
      </c>
      <c r="D28">
        <f t="shared" si="1"/>
        <v>2.5558602992943304E-06</v>
      </c>
      <c r="E28">
        <f t="shared" si="2"/>
        <v>1.153445494995456E-12</v>
      </c>
    </row>
    <row r="29" spans="1:5" ht="12.75">
      <c r="A29">
        <v>472.3404</v>
      </c>
      <c r="B29">
        <f t="shared" si="0"/>
        <v>4.7234040000000003E-07</v>
      </c>
      <c r="C29">
        <v>39.5664</v>
      </c>
      <c r="D29">
        <f t="shared" si="1"/>
        <v>2.66757371378433E-06</v>
      </c>
      <c r="E29">
        <f t="shared" si="2"/>
        <v>1.2060637029681102E-12</v>
      </c>
    </row>
    <row r="30" spans="1:5" ht="12.75">
      <c r="A30">
        <v>475.5319</v>
      </c>
      <c r="B30">
        <f t="shared" si="0"/>
        <v>4.7553190000000003E-07</v>
      </c>
      <c r="C30">
        <v>33.60434</v>
      </c>
      <c r="D30">
        <f t="shared" si="1"/>
        <v>2.7843359221393304E-06</v>
      </c>
      <c r="E30">
        <f t="shared" si="2"/>
        <v>1.2614015344613768E-12</v>
      </c>
    </row>
    <row r="31" spans="1:5" ht="12.75">
      <c r="A31">
        <v>478.7234</v>
      </c>
      <c r="B31">
        <f t="shared" si="0"/>
        <v>4.787234E-07</v>
      </c>
      <c r="C31">
        <v>28.99729</v>
      </c>
      <c r="D31">
        <f t="shared" si="1"/>
        <v>2.8842324732118305E-06</v>
      </c>
      <c r="E31">
        <f t="shared" si="2"/>
        <v>1.3090649411177038E-12</v>
      </c>
    </row>
    <row r="32" spans="1:5" ht="12.75">
      <c r="A32">
        <v>481.9149</v>
      </c>
      <c r="B32">
        <f t="shared" si="0"/>
        <v>4.819149E-07</v>
      </c>
      <c r="C32">
        <v>25.20325</v>
      </c>
      <c r="D32">
        <f t="shared" si="1"/>
        <v>2.9707229849168307E-06</v>
      </c>
      <c r="E32">
        <f t="shared" si="2"/>
        <v>1.3506079901829146E-12</v>
      </c>
    </row>
    <row r="33" spans="1:5" ht="12.75">
      <c r="A33">
        <v>485.6383</v>
      </c>
      <c r="B33">
        <f t="shared" si="0"/>
        <v>4.856383000000001E-07</v>
      </c>
      <c r="C33">
        <v>22.49322</v>
      </c>
      <c r="D33">
        <f t="shared" si="1"/>
        <v>3.0595195031158316E-06</v>
      </c>
      <c r="E33">
        <f t="shared" si="2"/>
        <v>1.3935656678490652E-12</v>
      </c>
    </row>
    <row r="34" spans="1:5" ht="12.75">
      <c r="A34">
        <v>491.4894</v>
      </c>
      <c r="B34">
        <f t="shared" si="0"/>
        <v>4.914894000000001E-07</v>
      </c>
      <c r="C34">
        <v>20.3252</v>
      </c>
      <c r="D34">
        <f t="shared" si="1"/>
        <v>3.184786931746831E-06</v>
      </c>
      <c r="E34">
        <f t="shared" si="2"/>
        <v>1.4547668050606266E-12</v>
      </c>
    </row>
    <row r="35" spans="1:5" ht="12.75">
      <c r="A35">
        <v>498.9362</v>
      </c>
      <c r="B35">
        <f t="shared" si="0"/>
        <v>4.989362E-07</v>
      </c>
      <c r="C35">
        <v>21.95122</v>
      </c>
      <c r="D35">
        <f t="shared" si="1"/>
        <v>3.3421989539748306E-06</v>
      </c>
      <c r="E35">
        <f t="shared" si="2"/>
        <v>1.5327192533418163E-12</v>
      </c>
    </row>
    <row r="36" spans="1:5" ht="12.75">
      <c r="A36">
        <v>505.3191</v>
      </c>
      <c r="B36">
        <f t="shared" si="0"/>
        <v>5.053191E-07</v>
      </c>
      <c r="C36">
        <v>26.28726</v>
      </c>
      <c r="D36">
        <f t="shared" si="1"/>
        <v>3.49614965097083E-06</v>
      </c>
      <c r="E36">
        <f t="shared" si="2"/>
        <v>1.6100221550402793E-12</v>
      </c>
    </row>
    <row r="37" spans="1:5" ht="12.75">
      <c r="A37">
        <v>512.234</v>
      </c>
      <c r="B37">
        <f t="shared" si="0"/>
        <v>5.12234E-07</v>
      </c>
      <c r="C37">
        <v>32.52033</v>
      </c>
      <c r="D37">
        <f t="shared" si="1"/>
        <v>3.699473953016331E-06</v>
      </c>
      <c r="E37">
        <f t="shared" si="2"/>
        <v>1.7134687919661473E-12</v>
      </c>
    </row>
    <row r="38" spans="1:5" ht="12.75">
      <c r="A38">
        <v>515.4255</v>
      </c>
      <c r="B38">
        <f t="shared" si="0"/>
        <v>5.154255E-07</v>
      </c>
      <c r="C38">
        <v>35.50136</v>
      </c>
      <c r="D38">
        <f t="shared" si="1"/>
        <v>3.808019564833831E-06</v>
      </c>
      <c r="E38">
        <f t="shared" si="2"/>
        <v>1.7692427565499305E-12</v>
      </c>
    </row>
    <row r="39" spans="1:5" ht="12.75">
      <c r="A39">
        <v>518.617</v>
      </c>
      <c r="B39">
        <f t="shared" si="0"/>
        <v>5.18617E-07</v>
      </c>
      <c r="C39">
        <v>38.75339</v>
      </c>
      <c r="D39">
        <f t="shared" si="1"/>
        <v>3.926511582146331E-06</v>
      </c>
      <c r="E39">
        <f t="shared" si="2"/>
        <v>1.830505647455861E-12</v>
      </c>
    </row>
    <row r="40" spans="1:5" ht="12.75">
      <c r="A40">
        <v>522.3404</v>
      </c>
      <c r="B40">
        <f t="shared" si="0"/>
        <v>5.223404000000001E-07</v>
      </c>
      <c r="C40">
        <v>40.92141</v>
      </c>
      <c r="D40">
        <f t="shared" si="1"/>
        <v>4.074842157306333E-06</v>
      </c>
      <c r="E40">
        <f t="shared" si="2"/>
        <v>1.9077085523853907E-12</v>
      </c>
    </row>
    <row r="41" spans="1:5" ht="12.75">
      <c r="A41">
        <v>527.1277</v>
      </c>
      <c r="B41">
        <f t="shared" si="0"/>
        <v>5.271277E-07</v>
      </c>
      <c r="C41">
        <v>44.17344</v>
      </c>
      <c r="D41">
        <f t="shared" si="1"/>
        <v>4.278529445008829E-06</v>
      </c>
      <c r="E41">
        <f t="shared" si="2"/>
        <v>2.014590207795037E-12</v>
      </c>
    </row>
    <row r="42" spans="1:8" ht="12.75">
      <c r="A42">
        <v>531.383</v>
      </c>
      <c r="B42">
        <f t="shared" si="0"/>
        <v>5.313830000000001E-07</v>
      </c>
      <c r="C42">
        <v>46.34146</v>
      </c>
      <c r="D42">
        <f t="shared" si="1"/>
        <v>4.471113471993832E-06</v>
      </c>
      <c r="E42">
        <f t="shared" si="2"/>
        <v>2.1165163344013942E-12</v>
      </c>
      <c r="G42" t="s">
        <v>4</v>
      </c>
      <c r="H42">
        <f>E61</f>
        <v>5.4709802610816784E-12</v>
      </c>
    </row>
    <row r="43" spans="1:8" ht="12.75">
      <c r="A43">
        <v>537.234</v>
      </c>
      <c r="B43">
        <f t="shared" si="0"/>
        <v>5.372340000000001E-07</v>
      </c>
      <c r="C43">
        <v>48.78049</v>
      </c>
      <c r="D43">
        <f t="shared" si="1"/>
        <v>4.749392736718834E-06</v>
      </c>
      <c r="E43">
        <f t="shared" si="2"/>
        <v>2.265203310917713E-12</v>
      </c>
      <c r="G43" t="s">
        <v>5</v>
      </c>
      <c r="H43">
        <f>D61</f>
        <v>1.0091031082636479E-05</v>
      </c>
    </row>
    <row r="44" spans="1:11" ht="12.75">
      <c r="A44">
        <v>547.3404</v>
      </c>
      <c r="B44">
        <f t="shared" si="0"/>
        <v>5.473404E-07</v>
      </c>
      <c r="C44">
        <v>50.4065</v>
      </c>
      <c r="D44">
        <f t="shared" si="1"/>
        <v>5.250604434586831E-06</v>
      </c>
      <c r="E44">
        <f t="shared" si="2"/>
        <v>2.537003999161795E-12</v>
      </c>
      <c r="K44" s="1"/>
    </row>
    <row r="45" spans="1:11" ht="12.75">
      <c r="A45">
        <v>560.1064</v>
      </c>
      <c r="B45">
        <f t="shared" si="0"/>
        <v>5.601064000000001E-07</v>
      </c>
      <c r="C45">
        <v>51.21951</v>
      </c>
      <c r="D45">
        <f t="shared" si="1"/>
        <v>5.899283256416832E-06</v>
      </c>
      <c r="E45">
        <f t="shared" si="2"/>
        <v>2.896192641893498E-12</v>
      </c>
      <c r="G45" t="s">
        <v>6</v>
      </c>
      <c r="H45">
        <f>H42/H43</f>
        <v>5.421626607112064E-07</v>
      </c>
      <c r="K45" s="1"/>
    </row>
    <row r="46" spans="1:5" ht="12.75">
      <c r="A46">
        <v>571.8085</v>
      </c>
      <c r="B46">
        <f t="shared" si="0"/>
        <v>5.718085E-07</v>
      </c>
      <c r="C46">
        <v>50.1355</v>
      </c>
      <c r="D46">
        <f t="shared" si="1"/>
        <v>6.492316487677328E-06</v>
      </c>
      <c r="E46">
        <f t="shared" si="2"/>
        <v>3.2318242172229483E-12</v>
      </c>
    </row>
    <row r="47" spans="1:11" ht="12.75">
      <c r="A47">
        <v>582.4468</v>
      </c>
      <c r="B47">
        <f t="shared" si="0"/>
        <v>5.824468000000001E-07</v>
      </c>
      <c r="C47">
        <v>47.69648</v>
      </c>
      <c r="D47">
        <f t="shared" si="1"/>
        <v>7.012699464094332E-06</v>
      </c>
      <c r="E47">
        <f t="shared" si="2"/>
        <v>3.532151621502499E-12</v>
      </c>
      <c r="K47" s="1"/>
    </row>
    <row r="48" spans="1:11" ht="12.75">
      <c r="A48">
        <v>593.0851</v>
      </c>
      <c r="B48">
        <f t="shared" si="0"/>
        <v>5.930851E-07</v>
      </c>
      <c r="C48">
        <v>44.17344</v>
      </c>
      <c r="D48">
        <f t="shared" si="1"/>
        <v>7.50136934906233E-06</v>
      </c>
      <c r="E48">
        <f t="shared" si="2"/>
        <v>3.819375140677106E-12</v>
      </c>
      <c r="G48" t="s">
        <v>7</v>
      </c>
      <c r="H48" s="1">
        <v>6.62E-34</v>
      </c>
      <c r="I48" t="s">
        <v>12</v>
      </c>
      <c r="K48" s="1"/>
    </row>
    <row r="49" spans="1:9" ht="12.75">
      <c r="A49">
        <v>602.1277</v>
      </c>
      <c r="B49">
        <f t="shared" si="0"/>
        <v>6.021277E-07</v>
      </c>
      <c r="C49">
        <v>40.65041</v>
      </c>
      <c r="D49">
        <f t="shared" si="1"/>
        <v>7.884883422067329E-06</v>
      </c>
      <c r="E49">
        <f t="shared" si="2"/>
        <v>4.048565605194961E-12</v>
      </c>
      <c r="G49" t="s">
        <v>8</v>
      </c>
      <c r="H49" s="1">
        <v>300000000</v>
      </c>
      <c r="I49" t="s">
        <v>13</v>
      </c>
    </row>
    <row r="50" spans="1:9" ht="12.75">
      <c r="A50">
        <v>611.1702</v>
      </c>
      <c r="B50">
        <f t="shared" si="0"/>
        <v>6.111702000000001E-07</v>
      </c>
      <c r="C50">
        <v>36.31436</v>
      </c>
      <c r="D50">
        <f t="shared" si="1"/>
        <v>8.23286038842983E-06</v>
      </c>
      <c r="E50">
        <f t="shared" si="2"/>
        <v>4.259665466462958E-12</v>
      </c>
      <c r="G50" t="s">
        <v>9</v>
      </c>
      <c r="H50" s="1">
        <v>6E+23</v>
      </c>
      <c r="I50" t="s">
        <v>15</v>
      </c>
    </row>
    <row r="51" spans="1:5" ht="12.75">
      <c r="A51">
        <v>620.2128</v>
      </c>
      <c r="B51">
        <f t="shared" si="0"/>
        <v>6.202128000000001E-07</v>
      </c>
      <c r="C51">
        <v>32.24932</v>
      </c>
      <c r="D51">
        <f t="shared" si="1"/>
        <v>8.54285735481383E-06</v>
      </c>
      <c r="E51">
        <f t="shared" si="2"/>
        <v>4.450527963691372E-12</v>
      </c>
    </row>
    <row r="52" spans="1:9" ht="12.75">
      <c r="A52">
        <v>629.7872</v>
      </c>
      <c r="B52">
        <f t="shared" si="0"/>
        <v>6.297872E-07</v>
      </c>
      <c r="C52">
        <v>27.64228</v>
      </c>
      <c r="D52">
        <f t="shared" si="1"/>
        <v>8.829570422333828E-06</v>
      </c>
      <c r="E52">
        <f t="shared" si="2"/>
        <v>4.629723630891372E-12</v>
      </c>
      <c r="G52" t="s">
        <v>11</v>
      </c>
      <c r="H52" s="1">
        <v>0.5</v>
      </c>
      <c r="I52" t="s">
        <v>14</v>
      </c>
    </row>
    <row r="53" spans="1:5" ht="12.75">
      <c r="A53">
        <v>638.8298</v>
      </c>
      <c r="B53">
        <f t="shared" si="0"/>
        <v>6.388298E-07</v>
      </c>
      <c r="C53">
        <v>23.57724</v>
      </c>
      <c r="D53">
        <f t="shared" si="1"/>
        <v>9.061149238109828E-06</v>
      </c>
      <c r="E53">
        <f t="shared" si="2"/>
        <v>4.7766160421580225E-12</v>
      </c>
    </row>
    <row r="54" spans="1:8" ht="12.75">
      <c r="A54">
        <v>649.4681</v>
      </c>
      <c r="B54">
        <f t="shared" si="0"/>
        <v>6.494681000000001E-07</v>
      </c>
      <c r="C54">
        <v>19.24119</v>
      </c>
      <c r="D54">
        <f t="shared" si="1"/>
        <v>9.28890689004433E-06</v>
      </c>
      <c r="E54">
        <f t="shared" si="2"/>
        <v>4.923325894506097E-12</v>
      </c>
      <c r="G54" s="2" t="s">
        <v>10</v>
      </c>
      <c r="H54" s="3">
        <f>H52/H48/H49/H50*H45</f>
        <v>2.274935635746922E-06</v>
      </c>
    </row>
    <row r="55" spans="1:5" ht="12.75">
      <c r="A55">
        <v>662.234</v>
      </c>
      <c r="B55">
        <f t="shared" si="0"/>
        <v>6.622340000000001E-07</v>
      </c>
      <c r="C55">
        <v>14.90515</v>
      </c>
      <c r="D55">
        <f t="shared" si="1"/>
        <v>9.50686127094733E-06</v>
      </c>
      <c r="E55">
        <f t="shared" si="2"/>
        <v>5.0662715040734296E-12</v>
      </c>
    </row>
    <row r="56" spans="1:5" ht="12.75">
      <c r="A56">
        <v>675.5319</v>
      </c>
      <c r="B56">
        <f t="shared" si="0"/>
        <v>6.755319E-07</v>
      </c>
      <c r="C56">
        <v>11.11111</v>
      </c>
      <c r="D56">
        <f t="shared" si="1"/>
        <v>9.679842082874329E-06</v>
      </c>
      <c r="E56">
        <f t="shared" si="2"/>
        <v>5.181975419848556E-12</v>
      </c>
    </row>
    <row r="57" spans="1:5" ht="12.75">
      <c r="A57">
        <v>689.3617</v>
      </c>
      <c r="B57">
        <f t="shared" si="0"/>
        <v>6.893617000000001E-07</v>
      </c>
      <c r="C57">
        <v>8.401084</v>
      </c>
      <c r="D57">
        <f t="shared" si="1"/>
        <v>9.814766953164929E-06</v>
      </c>
      <c r="E57">
        <f t="shared" si="2"/>
        <v>5.2740544658187915E-12</v>
      </c>
    </row>
    <row r="58" spans="1:5" ht="12.75">
      <c r="A58">
        <v>705.3191</v>
      </c>
      <c r="B58">
        <f t="shared" si="0"/>
        <v>7.053191000000001E-07</v>
      </c>
      <c r="C58">
        <v>5.96206</v>
      </c>
      <c r="D58">
        <f t="shared" si="1"/>
        <v>9.929366170197729E-06</v>
      </c>
      <c r="E58">
        <f t="shared" si="2"/>
        <v>5.353969129664131E-12</v>
      </c>
    </row>
    <row r="59" spans="1:5" ht="12.75">
      <c r="A59">
        <v>721.2766</v>
      </c>
      <c r="B59">
        <f t="shared" si="0"/>
        <v>7.212766000000001E-07</v>
      </c>
      <c r="C59">
        <v>4.065041</v>
      </c>
      <c r="D59">
        <f t="shared" si="1"/>
        <v>1.0009369902301479E-05</v>
      </c>
      <c r="E59">
        <f t="shared" si="2"/>
        <v>5.411035619765712E-12</v>
      </c>
    </row>
    <row r="60" spans="1:5" ht="12.75">
      <c r="A60">
        <v>736.7021</v>
      </c>
      <c r="B60">
        <f t="shared" si="0"/>
        <v>7.367021E-07</v>
      </c>
      <c r="C60">
        <v>2.710027</v>
      </c>
      <c r="D60">
        <f t="shared" si="1"/>
        <v>1.0061624308018479E-05</v>
      </c>
      <c r="E60">
        <f t="shared" si="2"/>
        <v>5.449128525023984E-12</v>
      </c>
    </row>
    <row r="61" spans="1:5" ht="12.75">
      <c r="A61">
        <v>749.4681</v>
      </c>
      <c r="B61">
        <f t="shared" si="0"/>
        <v>7.494681000000001E-07</v>
      </c>
      <c r="C61">
        <v>1.897019</v>
      </c>
      <c r="D61">
        <f t="shared" si="1"/>
        <v>1.0091031082636479E-05</v>
      </c>
      <c r="E61">
        <f t="shared" si="2"/>
        <v>5.4709802610816784E-12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</dc:creator>
  <cp:keywords/>
  <dc:description/>
  <cp:lastModifiedBy>michi</cp:lastModifiedBy>
  <dcterms:created xsi:type="dcterms:W3CDTF">2007-09-15T17:58:47Z</dcterms:created>
  <dcterms:modified xsi:type="dcterms:W3CDTF">2007-09-15T18:35:07Z</dcterms:modified>
  <cp:category/>
  <cp:version/>
  <cp:contentType/>
  <cp:contentStatus/>
</cp:coreProperties>
</file>